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367" documentId="8_{55E809AA-F957-487A-8B46-39E3B69416CD}" xr6:coauthVersionLast="47" xr6:coauthVersionMax="47" xr10:uidLastSave="{0C70E4F2-E539-413B-9C12-89E0DE248B99}"/>
  <bookViews>
    <workbookView minimized="1" xWindow="1710" yWindow="1725" windowWidth="21600" windowHeight="11295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4" i="4" l="1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H225" i="1"/>
  <c r="G225" i="1"/>
  <c r="E225" i="1"/>
  <c r="D225" i="1"/>
  <c r="D223" i="4" l="1"/>
  <c r="C223" i="4"/>
  <c r="N224" i="3"/>
  <c r="M224" i="3"/>
  <c r="K224" i="3"/>
  <c r="J224" i="3"/>
  <c r="H224" i="3"/>
  <c r="G224" i="3"/>
  <c r="E224" i="3"/>
  <c r="D224" i="3"/>
  <c r="H224" i="1"/>
  <c r="G224" i="1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H223" i="1"/>
  <c r="G223" i="1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G222" i="1"/>
  <c r="H222" i="1"/>
  <c r="E222" i="1"/>
  <c r="D222" i="1"/>
  <c r="D220" i="4"/>
  <c r="C220" i="4"/>
  <c r="M221" i="3"/>
  <c r="N221" i="3"/>
  <c r="K221" i="3"/>
  <c r="J221" i="3"/>
  <c r="H221" i="3"/>
  <c r="G221" i="3"/>
  <c r="E221" i="3"/>
  <c r="D221" i="3"/>
  <c r="H221" i="1"/>
  <c r="G221" i="1"/>
  <c r="E221" i="1"/>
  <c r="D221" i="1"/>
  <c r="H219" i="1"/>
  <c r="H220" i="1"/>
  <c r="G219" i="1"/>
  <c r="G220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H218" i="1"/>
  <c r="G218" i="1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<sst xmlns="http://schemas.openxmlformats.org/spreadsheetml/2006/main" count="530" uniqueCount="158">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</sst>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09" activePane="bottomLeft" state="frozen"/>
      <selection pane="bottomLeft" activeCell="A227" sqref="A227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 x14ac:dyDescent="0.2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1" si="227">IFERROR(F208/F207-1,".")</f>
        <v>6.7091961158161073E-3</v>
      </c>
      <c r="H208" s="71">
        <f t="shared" ref="H208:H221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ref="G222" si="229">IFERROR(F222/F221-1,".")</f>
        <v>-1.9038428615359981E-2</v>
      </c>
      <c r="H222" s="71">
        <f t="shared" ref="H222" si="230">IFERROR(F222/F210-1,".")</f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31">IFERROR(C223/C222-1,".")</f>
        <v>-2.3316973483642922E-2</v>
      </c>
      <c r="E223" s="75">
        <f t="shared" ref="E223" si="232">IFERROR(C223/C211-1,".")</f>
        <v>-7.7864444950530132E-2</v>
      </c>
      <c r="F223" s="77">
        <v>304771</v>
      </c>
      <c r="G223" s="70">
        <f t="shared" ref="G223" si="233">IFERROR(F223/F222-1,".")</f>
        <v>-1.7086519452121918E-2</v>
      </c>
      <c r="H223" s="71">
        <f t="shared" ref="H223" si="234">IFERROR(F223/F211-1,".")</f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" si="235">IFERROR(C224/C223-1,".")</f>
        <v>5.8003327216287204E-3</v>
      </c>
      <c r="E224" s="75">
        <f t="shared" ref="E224" si="236">IFERROR(C224/C212-1,".")</f>
        <v>-5.0642993123275915E-2</v>
      </c>
      <c r="F224" s="77">
        <v>315311</v>
      </c>
      <c r="G224" s="70">
        <f t="shared" ref="G224" si="237">IFERROR(F224/F223-1,".")</f>
        <v>3.4583342903360181E-2</v>
      </c>
      <c r="H224" s="71">
        <f t="shared" ref="H224" si="238">IFERROR(F224/F212-1,".")</f>
        <v>-7.1440351032187821E-2</v>
      </c>
    </row>
    <row r="225" spans="1:8" ht="12" customHeight="1" x14ac:dyDescent="0.2">
      <c r="A225" s="68">
        <v>45200</v>
      </c>
      <c r="B225" s="68">
        <v>45261</v>
      </c>
      <c r="C225" s="72">
        <v>294085</v>
      </c>
      <c r="D225" s="59">
        <f t="shared" ref="D225" si="239">IFERROR(C225/C224-1,".")</f>
        <v>2.9294810146440753E-3</v>
      </c>
      <c r="E225" s="75">
        <f t="shared" ref="E225" si="240">IFERROR(C225/C213-1,".")</f>
        <v>-3.8978736197481823E-2</v>
      </c>
      <c r="F225" s="77">
        <v>300395</v>
      </c>
      <c r="G225" s="70">
        <f t="shared" ref="G225" si="241">IFERROR(F225/F224-1,".")</f>
        <v>-4.7305675983394191E-2</v>
      </c>
      <c r="H225" s="71">
        <f t="shared" ref="H225" si="242">IFERROR(F225/F213-1,".")</f>
        <v>-0.12521258503401356</v>
      </c>
    </row>
    <row r="226" spans="1:8" ht="12" customHeight="1" x14ac:dyDescent="0.2">
      <c r="C226" s="72"/>
    </row>
    <row r="227" spans="1:8" ht="12" customHeight="1" x14ac:dyDescent="0.2">
      <c r="C227" s="72"/>
    </row>
    <row r="228" spans="1:8" ht="12" customHeight="1" x14ac:dyDescent="0.2">
      <c r="C228" s="72"/>
    </row>
    <row r="229" spans="1:8" ht="12" customHeight="1" x14ac:dyDescent="0.2">
      <c r="C229" s="72"/>
    </row>
    <row r="230" spans="1:8" ht="12" customHeight="1" x14ac:dyDescent="0.2">
      <c r="C230" s="72"/>
    </row>
    <row r="231" spans="1:8" ht="12" customHeight="1" x14ac:dyDescent="0.2">
      <c r="C231" s="72"/>
    </row>
    <row r="232" spans="1:8" ht="12" customHeight="1" x14ac:dyDescent="0.2">
      <c r="C232" s="72"/>
    </row>
    <row r="233" spans="1:8" ht="12" customHeight="1" x14ac:dyDescent="0.2">
      <c r="C233" s="72"/>
    </row>
    <row r="234" spans="1:8" ht="12" customHeight="1" x14ac:dyDescent="0.2">
      <c r="C234" s="72"/>
    </row>
    <row r="235" spans="1:8" ht="12" customHeight="1" x14ac:dyDescent="0.2">
      <c r="C235" s="72"/>
    </row>
    <row r="236" spans="1:8" ht="12" customHeight="1" x14ac:dyDescent="0.2">
      <c r="C236" s="72"/>
    </row>
    <row r="237" spans="1:8" ht="12" customHeight="1" x14ac:dyDescent="0.2">
      <c r="C237" s="72"/>
    </row>
    <row r="238" spans="1:8" ht="12" customHeight="1" x14ac:dyDescent="0.2">
      <c r="C238" s="72"/>
    </row>
    <row r="239" spans="1:8" ht="12" customHeight="1" x14ac:dyDescent="0.2">
      <c r="C239" s="72"/>
    </row>
    <row r="240" spans="1:8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25"/>
  <sheetViews>
    <sheetView workbookViewId="0">
      <pane ySplit="11" topLeftCell="A214" activePane="bottomLeft" state="frozen"/>
      <selection pane="bottomLeft" activeCell="M225" sqref="M225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6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x14ac:dyDescent="0.2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0"/>
  <sheetViews>
    <sheetView workbookViewId="0">
      <pane ySplit="12" topLeftCell="A107" activePane="bottomLeft" state="frozen"/>
      <selection pane="bottomLeft" activeCell="F120" sqref="F120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157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9"/>
  <sheetViews>
    <sheetView workbookViewId="0">
      <pane ySplit="11" topLeftCell="A107" activePane="bottomLeft" state="frozen"/>
      <selection pane="bottomLeft" activeCell="J119" sqref="J119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156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24"/>
  <sheetViews>
    <sheetView workbookViewId="0">
      <pane ySplit="8" topLeftCell="A208" activePane="bottomLeft" state="frozen"/>
      <selection pane="bottomLeft" activeCell="C225" sqref="C225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140</v>
      </c>
      <c r="B3" s="3"/>
    </row>
    <row r="4" spans="1:4" x14ac:dyDescent="0.2">
      <c r="A4" s="14" t="s">
        <v>141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9" ma:contentTypeDescription="Create a new document." ma:contentTypeScope="" ma:versionID="1d7a950305fa318f6f722e50f8e654c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1848f0c816782793d42a6795b7d88af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80C7B-CFED-4709-8FA4-11ADFA1B1A9F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2c28621-d5f6-4401-b2fd-597a5c25719e"/>
    <ds:schemaRef ds:uri="4a70f398-c1bf-4ac9-917d-35ae81d3834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AA3B853-3FFF-4254-90E1-B3CFB5A37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Leanne Watson</cp:lastModifiedBy>
  <cp:revision/>
  <dcterms:created xsi:type="dcterms:W3CDTF">2009-08-12T11:54:28Z</dcterms:created>
  <dcterms:modified xsi:type="dcterms:W3CDTF">2024-01-04T13:06:29Z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